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2_DCE 2\0_DCE LEWF\DOCUMENTS ECRITS\DCE_PIECE 05_EPF\"/>
    </mc:Choice>
  </mc:AlternateContent>
  <xr:revisionPtr revIDLastSave="0" documentId="13_ncr:1_{9E3FF6A6-DC19-4E64-B93B-2ED9D52719A4}" xr6:coauthVersionLast="47" xr6:coauthVersionMax="47" xr10:uidLastSave="{00000000-0000-0000-0000-000000000000}"/>
  <bookViews>
    <workbookView xWindow="-120" yWindow="-120" windowWidth="29040" windowHeight="15720" xr2:uid="{F57FE570-76EB-4172-8A95-44B8AA05EE8D}"/>
  </bookViews>
  <sheets>
    <sheet name="EPF LOT 06" sheetId="1" r:id="rId1"/>
  </sheet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a">#N/A</definedName>
    <definedName name="a2222222" localSheetId="0">#REF!</definedName>
    <definedName name="a2222222">#REF!</definedName>
    <definedName name="AAAAAAAAAAAAAAAAAAAAAAAAAAAAAAAA" localSheetId="0">#REF!</definedName>
    <definedName name="AAAAAAAAAAAAAAAAAAAAAAAAAAAAAAAA">#REF!</definedName>
    <definedName name="affaire">#N/A</definedName>
    <definedName name="b">#N/A</definedName>
    <definedName name="_xlnm.Database" localSheetId="0">#REF!</definedName>
    <definedName name="_xlnm.Database">#REF!</definedName>
    <definedName name="BVVB" localSheetId="0">#REF!</definedName>
    <definedName name="BVVB">#REF!</definedName>
    <definedName name="Catégories" localSheetId="0">#REF!</definedName>
    <definedName name="Catégories">#REF!</definedName>
    <definedName name="coef">#N/A</definedName>
    <definedName name="_xlnm.Criteria" localSheetId="0">#REF!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 localSheetId="0">#REF!</definedName>
    <definedName name="cvf">#REF!</definedName>
    <definedName name="D">#N/A</definedName>
    <definedName name="ee">#N/A</definedName>
    <definedName name="EER" localSheetId="0">#REF!</definedName>
    <definedName name="EER">#REF!</definedName>
    <definedName name="EERRRR" localSheetId="0">#REF!</definedName>
    <definedName name="EERRRR">#REF!</definedName>
    <definedName name="ERRRR" localSheetId="0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 localSheetId="0">#REF!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0">'EPF LOT 06'!$1:$3</definedName>
    <definedName name="ingenc2">#N/A</definedName>
    <definedName name="jki" localSheetId="0">#REF!</definedName>
    <definedName name="jki">#REF!</definedName>
    <definedName name="K.matériel">#N/A</definedName>
    <definedName name="K_MO">#N/A</definedName>
    <definedName name="kjhg" localSheetId="0">#REF!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 localSheetId="0">#REF!</definedName>
    <definedName name="plom">#REF!</definedName>
    <definedName name="revetementb">#N/A</definedName>
    <definedName name="revetementc">#N/A</definedName>
    <definedName name="rtre" localSheetId="0">#REF!</definedName>
    <definedName name="rtre">#REF!</definedName>
    <definedName name="t_1" localSheetId="0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 localSheetId="0">#REF!</definedName>
    <definedName name="terrze">#REF!</definedName>
    <definedName name="TGBTCOMM">#N/A</definedName>
    <definedName name="thyprim">#N/A</definedName>
    <definedName name="TREEEEZA" localSheetId="0">#REF!</definedName>
    <definedName name="TREEEEZA">#REF!</definedName>
    <definedName name="TRZE" localSheetId="0">#REF!</definedName>
    <definedName name="TRZE">#REF!</definedName>
    <definedName name="ttran">#N/A</definedName>
    <definedName name="TTTTTT" localSheetId="0">#REF!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 localSheetId="0">#REF!</definedName>
    <definedName name="TXCMOP">#REF!</definedName>
    <definedName name="txcomp">#N/A</definedName>
    <definedName name="txind">#N/A</definedName>
    <definedName name="vente">#N/A</definedName>
    <definedName name="www" localSheetId="0">#REF!</definedName>
    <definedName name="www">#REF!</definedName>
    <definedName name="ZASC" localSheetId="0">#REF!</definedName>
    <definedName name="ZASC">#REF!</definedName>
    <definedName name="_xlnm.Print_Area" localSheetId="0">'EPF LOT 06'!$A$1:$D$53</definedName>
    <definedName name="zz" localSheetId="0">#REF!</definedName>
    <definedName name="zz">#REF!</definedName>
    <definedName name="zzz" localSheetId="0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D39" i="1"/>
  <c r="D38" i="1"/>
  <c r="D37" i="1"/>
  <c r="D36" i="1"/>
  <c r="D35" i="1"/>
  <c r="D34" i="1"/>
  <c r="D33" i="1"/>
  <c r="C41" i="1"/>
  <c r="D28" i="1"/>
  <c r="C24" i="1"/>
  <c r="D24" i="1" s="1"/>
  <c r="D23" i="1"/>
  <c r="D18" i="1"/>
  <c r="C19" i="1"/>
  <c r="D13" i="1"/>
  <c r="D12" i="1"/>
  <c r="D11" i="1"/>
  <c r="D10" i="1"/>
  <c r="D9" i="1"/>
  <c r="D8" i="1"/>
  <c r="D7" i="1"/>
  <c r="D19" i="1" l="1"/>
  <c r="C46" i="1"/>
  <c r="D46" i="1" s="1"/>
  <c r="D41" i="1"/>
  <c r="C49" i="1"/>
  <c r="D49" i="1" s="1"/>
  <c r="C14" i="1"/>
  <c r="C29" i="1"/>
  <c r="C47" i="1"/>
  <c r="D47" i="1" s="1"/>
  <c r="D14" i="1" l="1"/>
  <c r="C45" i="1"/>
  <c r="D29" i="1"/>
  <c r="C48" i="1"/>
  <c r="D48" i="1" s="1"/>
  <c r="C50" i="1" l="1"/>
  <c r="D50" i="1" s="1"/>
  <c r="D45" i="1"/>
</calcChain>
</file>

<file path=xl/sharedStrings.xml><?xml version="1.0" encoding="utf-8"?>
<sst xmlns="http://schemas.openxmlformats.org/spreadsheetml/2006/main" count="84" uniqueCount="56">
  <si>
    <t>REHABILITATION ET EXTENSION DU LYCEE D'ETAT DE WALLIS ET FUTUNA - COMMUNE DE MATA'UTU - WALLIS-ET-FUTUNA - DCE</t>
  </si>
  <si>
    <t>ETAT DES PRIX FORFAITAIRES - EPF</t>
  </si>
  <si>
    <t>LOT 06 : PLOMBERIE - SANITAIRES - ECS - GAZ - AIR COMPRIMÉ</t>
  </si>
  <si>
    <t>TRANCHE FERME</t>
  </si>
  <si>
    <t>BAT</t>
  </si>
  <si>
    <t>BATIMENTS</t>
  </si>
  <si>
    <t>MONTANT TOTAL EN FCFP</t>
  </si>
  <si>
    <t>MONTANT TOTAL EN EUROS</t>
  </si>
  <si>
    <t>D</t>
  </si>
  <si>
    <t>D – Infirmerie</t>
  </si>
  <si>
    <t>G</t>
  </si>
  <si>
    <t>G – Enseignement général</t>
  </si>
  <si>
    <t>H</t>
  </si>
  <si>
    <t>H – Enseignement services - HORS EXTENSION</t>
  </si>
  <si>
    <t>I</t>
  </si>
  <si>
    <t>I – Enseignement industriel</t>
  </si>
  <si>
    <t>K</t>
  </si>
  <si>
    <t>K – Internat</t>
  </si>
  <si>
    <t>N</t>
  </si>
  <si>
    <t>N – Logement de fonction 1</t>
  </si>
  <si>
    <t>U</t>
  </si>
  <si>
    <t>U – Vie scolaire / Maison des lycéens / Salles informatiques / Blocs sanitaires</t>
  </si>
  <si>
    <t>MONTANT TOTAL DES TRAVAUX</t>
  </si>
  <si>
    <t>TRANCHE OPTIONNELLE 03</t>
  </si>
  <si>
    <t>MONTANT TOTAL</t>
  </si>
  <si>
    <t>TRANCHE OPTIONNELLE 04</t>
  </si>
  <si>
    <t>J</t>
  </si>
  <si>
    <t>J – Restauration</t>
  </si>
  <si>
    <t>TRANCHE OPTIONNELLE 05</t>
  </si>
  <si>
    <t>H – Enseignement services - AVEC EXTENSION</t>
  </si>
  <si>
    <t>TRANCHE OPTIONNELLE 06</t>
  </si>
  <si>
    <t xml:space="preserve"> </t>
  </si>
  <si>
    <t>B</t>
  </si>
  <si>
    <t>B – Administration</t>
  </si>
  <si>
    <t>C</t>
  </si>
  <si>
    <t>C – Intendance</t>
  </si>
  <si>
    <t>E</t>
  </si>
  <si>
    <t>E – Salle des professeurs</t>
  </si>
  <si>
    <t>L</t>
  </si>
  <si>
    <t>L – Vestiaires EPS</t>
  </si>
  <si>
    <t>M</t>
  </si>
  <si>
    <t>M – Sanitaires</t>
  </si>
  <si>
    <t>O</t>
  </si>
  <si>
    <t>O – Logement de fonction 2</t>
  </si>
  <si>
    <t>P</t>
  </si>
  <si>
    <t>P – Logement de fonction 3</t>
  </si>
  <si>
    <t>V</t>
  </si>
  <si>
    <t xml:space="preserve">V – Atelier de Maintenance </t>
  </si>
  <si>
    <t>RECAPITULATIF DES TRANCHES FERME &amp; OPTIONNELLES 03 / 04 / 05 &amp; 06</t>
  </si>
  <si>
    <t>MONTANT TOTAL DES TRAVAUX TRANCHE FERME</t>
  </si>
  <si>
    <t>MONTANT TOTAL DES TRAVAUX TRANCHE OPTIONNELLE 03</t>
  </si>
  <si>
    <t>MONTANT TOTAL DES TRAVAUX TRANCHE OPTIONNELLE 04</t>
  </si>
  <si>
    <t>MONTANT TOTAL DES TRAVAUX TRANCHE OPTIONNELLE 05</t>
  </si>
  <si>
    <t>MONTANT TOTAL DES TRAVAUX TRANCHE OPTIONNELLE 06</t>
  </si>
  <si>
    <t>MONTANT TOTAL DES TRAVAUX DES TRANCHES FERME &amp; OPTIONNELLES 03 / 04 / 05 &amp; 06</t>
  </si>
  <si>
    <t xml:space="preserve">L'entreprise (Date et signature)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</si>
</sst>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#,##0.00\ &quot;€&quot;"/>
    <numFmt numFmtId="166" formatCode="#,##0\ &quot;FCFP&quot;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 style="double">
        <color indexed="64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indexed="64"/>
      </top>
      <bottom style="double">
        <color rgb="FF000000"/>
      </bottom>
      <diagonal/>
    </border>
    <border>
      <left/>
      <right style="double">
        <color indexed="64"/>
      </right>
      <top style="double">
        <color indexed="64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166" fontId="4" fillId="0" borderId="9" xfId="1" applyNumberFormat="1" applyFont="1" applyFill="1" applyBorder="1"/>
    <xf numFmtId="165" fontId="4" fillId="0" borderId="10" xfId="1" applyNumberFormat="1" applyFont="1" applyFill="1" applyBorder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166" fontId="4" fillId="0" borderId="12" xfId="1" applyNumberFormat="1" applyFont="1" applyFill="1" applyBorder="1"/>
    <xf numFmtId="165" fontId="4" fillId="0" borderId="13" xfId="1" applyNumberFormat="1" applyFont="1" applyFill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166" fontId="4" fillId="0" borderId="15" xfId="1" applyNumberFormat="1" applyFont="1" applyFill="1" applyBorder="1"/>
    <xf numFmtId="165" fontId="4" fillId="0" borderId="16" xfId="1" applyNumberFormat="1" applyFont="1" applyFill="1" applyBorder="1"/>
    <xf numFmtId="166" fontId="6" fillId="0" borderId="7" xfId="1" applyNumberFormat="1" applyFont="1" applyFill="1" applyBorder="1" applyAlignment="1">
      <alignment horizontal="right" vertical="center"/>
    </xf>
    <xf numFmtId="165" fontId="4" fillId="0" borderId="7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0" fillId="0" borderId="0" xfId="1" applyNumberFormat="1" applyFont="1" applyFill="1"/>
    <xf numFmtId="165" fontId="5" fillId="0" borderId="5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166" fontId="4" fillId="0" borderId="20" xfId="1" applyNumberFormat="1" applyFont="1" applyFill="1" applyBorder="1"/>
    <xf numFmtId="0" fontId="5" fillId="0" borderId="19" xfId="0" applyFont="1" applyBorder="1" applyAlignment="1">
      <alignment horizontal="left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/>
    </xf>
    <xf numFmtId="166" fontId="4" fillId="0" borderId="26" xfId="1" applyNumberFormat="1" applyFont="1" applyFill="1" applyBorder="1"/>
    <xf numFmtId="165" fontId="4" fillId="0" borderId="26" xfId="1" applyNumberFormat="1" applyFont="1" applyFill="1" applyBorder="1"/>
    <xf numFmtId="0" fontId="5" fillId="0" borderId="27" xfId="0" applyFont="1" applyBorder="1" applyAlignment="1">
      <alignment horizontal="left" vertical="center"/>
    </xf>
    <xf numFmtId="166" fontId="4" fillId="0" borderId="28" xfId="1" applyNumberFormat="1" applyFont="1" applyFill="1" applyBorder="1"/>
    <xf numFmtId="165" fontId="4" fillId="0" borderId="28" xfId="1" applyNumberFormat="1" applyFont="1" applyFill="1" applyBorder="1"/>
    <xf numFmtId="0" fontId="5" fillId="0" borderId="29" xfId="0" applyFont="1" applyBorder="1" applyAlignment="1">
      <alignment horizontal="left" vertical="center"/>
    </xf>
    <xf numFmtId="166" fontId="4" fillId="0" borderId="30" xfId="1" applyNumberFormat="1" applyFont="1" applyFill="1" applyBorder="1"/>
    <xf numFmtId="165" fontId="4" fillId="0" borderId="30" xfId="1" applyNumberFormat="1" applyFont="1" applyFill="1" applyBorder="1"/>
    <xf numFmtId="0" fontId="6" fillId="0" borderId="0" xfId="0" applyFont="1" applyAlignment="1">
      <alignment horizontal="center" vertical="center"/>
    </xf>
    <xf numFmtId="166" fontId="6" fillId="0" borderId="0" xfId="1" applyNumberFormat="1" applyFont="1" applyFill="1" applyBorder="1" applyAlignment="1">
      <alignment horizontal="right" vertical="center"/>
    </xf>
    <xf numFmtId="165" fontId="4" fillId="0" borderId="0" xfId="1" applyNumberFormat="1" applyFont="1" applyFill="1" applyBorder="1" applyAlignment="1">
      <alignment vertical="center"/>
    </xf>
    <xf numFmtId="164" fontId="7" fillId="0" borderId="0" xfId="0" applyNumberFormat="1" applyFont="1" applyAlignment="1">
      <alignment vertical="center"/>
    </xf>
    <xf numFmtId="166" fontId="4" fillId="0" borderId="0" xfId="0" applyNumberFormat="1" applyFont="1"/>
    <xf numFmtId="0" fontId="6" fillId="6" borderId="1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right" vertical="center"/>
    </xf>
    <xf numFmtId="0" fontId="6" fillId="0" borderId="32" xfId="0" applyFont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4816D-5480-48A0-A408-8322A7F6F4A9}">
  <sheetPr>
    <pageSetUpPr fitToPage="1"/>
  </sheetPr>
  <dimension ref="A1:F58"/>
  <sheetViews>
    <sheetView tabSelected="1" zoomScaleNormal="100" zoomScaleSheetLayoutView="100" workbookViewId="0">
      <selection activeCell="E16" sqref="E16"/>
    </sheetView>
  </sheetViews>
  <sheetFormatPr baseColWidth="10" defaultRowHeight="15" x14ac:dyDescent="0.25"/>
  <cols>
    <col min="1" max="1" width="5.28515625" style="1" bestFit="1" customWidth="1"/>
    <col min="2" max="2" width="67.7109375" style="2" customWidth="1"/>
    <col min="3" max="3" width="20.140625" style="3" customWidth="1"/>
    <col min="4" max="4" width="20.140625" style="4" customWidth="1"/>
    <col min="5" max="5" width="38.140625" customWidth="1"/>
  </cols>
  <sheetData>
    <row r="1" spans="1:5" ht="34.5" customHeight="1" thickTop="1" thickBot="1" x14ac:dyDescent="0.3">
      <c r="A1" s="73" t="s">
        <v>0</v>
      </c>
      <c r="B1" s="74"/>
      <c r="C1" s="74"/>
      <c r="D1" s="75"/>
    </row>
    <row r="2" spans="1:5" ht="19.5" thickTop="1" thickBot="1" x14ac:dyDescent="0.3">
      <c r="A2" s="76" t="s">
        <v>1</v>
      </c>
      <c r="B2" s="77"/>
      <c r="C2" s="77"/>
      <c r="D2" s="78"/>
    </row>
    <row r="3" spans="1:5" ht="19.5" thickTop="1" thickBot="1" x14ac:dyDescent="0.3">
      <c r="A3" s="76" t="s">
        <v>2</v>
      </c>
      <c r="B3" s="77"/>
      <c r="C3" s="77"/>
      <c r="D3" s="78"/>
    </row>
    <row r="4" spans="1:5" ht="16.5" thickTop="1" thickBot="1" x14ac:dyDescent="0.3"/>
    <row r="5" spans="1:5" ht="27.75" customHeight="1" thickTop="1" thickBot="1" x14ac:dyDescent="0.3">
      <c r="A5" s="79" t="s">
        <v>3</v>
      </c>
      <c r="B5" s="80"/>
      <c r="C5" s="80"/>
      <c r="D5" s="81"/>
    </row>
    <row r="6" spans="1:5" ht="25.5" thickTop="1" thickBot="1" x14ac:dyDescent="0.3">
      <c r="A6" s="5" t="s">
        <v>4</v>
      </c>
      <c r="B6" s="6" t="s">
        <v>5</v>
      </c>
      <c r="C6" s="7" t="s">
        <v>6</v>
      </c>
      <c r="D6" s="8" t="s">
        <v>7</v>
      </c>
    </row>
    <row r="7" spans="1:5" ht="15.75" thickTop="1" x14ac:dyDescent="0.25">
      <c r="A7" s="9" t="s">
        <v>8</v>
      </c>
      <c r="B7" s="10" t="s">
        <v>9</v>
      </c>
      <c r="C7" s="11"/>
      <c r="D7" s="12">
        <f t="shared" ref="D7:D12" si="0">C7*0.00838</f>
        <v>0</v>
      </c>
    </row>
    <row r="8" spans="1:5" x14ac:dyDescent="0.25">
      <c r="A8" s="13" t="s">
        <v>10</v>
      </c>
      <c r="B8" s="14" t="s">
        <v>11</v>
      </c>
      <c r="C8" s="15"/>
      <c r="D8" s="16">
        <f t="shared" si="0"/>
        <v>0</v>
      </c>
    </row>
    <row r="9" spans="1:5" x14ac:dyDescent="0.25">
      <c r="A9" s="13" t="s">
        <v>12</v>
      </c>
      <c r="B9" s="14" t="s">
        <v>13</v>
      </c>
      <c r="C9" s="15"/>
      <c r="D9" s="16">
        <f t="shared" si="0"/>
        <v>0</v>
      </c>
    </row>
    <row r="10" spans="1:5" x14ac:dyDescent="0.25">
      <c r="A10" s="13" t="s">
        <v>14</v>
      </c>
      <c r="B10" s="14" t="s">
        <v>15</v>
      </c>
      <c r="C10" s="15"/>
      <c r="D10" s="16">
        <f>C10*0.00838</f>
        <v>0</v>
      </c>
    </row>
    <row r="11" spans="1:5" ht="15" customHeight="1" x14ac:dyDescent="0.25">
      <c r="A11" s="13" t="s">
        <v>16</v>
      </c>
      <c r="B11" s="14" t="s">
        <v>17</v>
      </c>
      <c r="C11" s="15"/>
      <c r="D11" s="16">
        <f t="shared" si="0"/>
        <v>0</v>
      </c>
    </row>
    <row r="12" spans="1:5" x14ac:dyDescent="0.25">
      <c r="A12" s="13" t="s">
        <v>18</v>
      </c>
      <c r="B12" s="14" t="s">
        <v>19</v>
      </c>
      <c r="C12" s="15"/>
      <c r="D12" s="16">
        <f t="shared" si="0"/>
        <v>0</v>
      </c>
    </row>
    <row r="13" spans="1:5" ht="15" customHeight="1" thickBot="1" x14ac:dyDescent="0.3">
      <c r="A13" s="17" t="s">
        <v>20</v>
      </c>
      <c r="B13" s="18" t="s">
        <v>21</v>
      </c>
      <c r="C13" s="19"/>
      <c r="D13" s="20">
        <f>C13*0.00838</f>
        <v>0</v>
      </c>
    </row>
    <row r="14" spans="1:5" s="23" customFormat="1" ht="22.5" customHeight="1" thickTop="1" thickBot="1" x14ac:dyDescent="0.3">
      <c r="A14" s="82" t="s">
        <v>22</v>
      </c>
      <c r="B14" s="83"/>
      <c r="C14" s="21">
        <f>SUM(C7:C13)</f>
        <v>0</v>
      </c>
      <c r="D14" s="22">
        <f>C14*0.00838</f>
        <v>0</v>
      </c>
    </row>
    <row r="15" spans="1:5" ht="16.5" thickTop="1" thickBot="1" x14ac:dyDescent="0.3">
      <c r="A15" s="24"/>
      <c r="B15" s="25"/>
      <c r="E15" s="26"/>
    </row>
    <row r="16" spans="1:5" s="23" customFormat="1" ht="27.75" customHeight="1" thickTop="1" thickBot="1" x14ac:dyDescent="0.3">
      <c r="A16" s="84" t="s">
        <v>23</v>
      </c>
      <c r="B16" s="85"/>
      <c r="C16" s="85"/>
      <c r="D16" s="86"/>
    </row>
    <row r="17" spans="1:6" s="23" customFormat="1" ht="16.5" thickTop="1" thickBot="1" x14ac:dyDescent="0.3">
      <c r="A17" s="5" t="s">
        <v>4</v>
      </c>
      <c r="B17" s="6" t="s">
        <v>5</v>
      </c>
      <c r="C17" s="6" t="s">
        <v>24</v>
      </c>
      <c r="D17" s="27" t="s">
        <v>24</v>
      </c>
    </row>
    <row r="18" spans="1:6" s="23" customFormat="1" ht="15" customHeight="1" thickTop="1" thickBot="1" x14ac:dyDescent="0.3">
      <c r="A18" s="28" t="s">
        <v>20</v>
      </c>
      <c r="B18" s="29" t="s">
        <v>21</v>
      </c>
      <c r="C18" s="30"/>
      <c r="D18" s="12">
        <f>C18*0.00838</f>
        <v>0</v>
      </c>
    </row>
    <row r="19" spans="1:6" s="23" customFormat="1" ht="31.5" customHeight="1" thickTop="1" thickBot="1" x14ac:dyDescent="0.3">
      <c r="A19" s="62" t="s">
        <v>22</v>
      </c>
      <c r="B19" s="63"/>
      <c r="C19" s="21">
        <f>C18</f>
        <v>0</v>
      </c>
      <c r="D19" s="22">
        <f>C19*0.00838</f>
        <v>0</v>
      </c>
    </row>
    <row r="20" spans="1:6" s="23" customFormat="1" ht="16.5" thickTop="1" thickBot="1" x14ac:dyDescent="0.3">
      <c r="A20" s="24"/>
      <c r="B20" s="25"/>
      <c r="C20" s="3"/>
      <c r="D20" s="4"/>
    </row>
    <row r="21" spans="1:6" s="23" customFormat="1" ht="27.75" customHeight="1" thickTop="1" thickBot="1" x14ac:dyDescent="0.3">
      <c r="A21" s="64" t="s">
        <v>25</v>
      </c>
      <c r="B21" s="65"/>
      <c r="C21" s="65"/>
      <c r="D21" s="66"/>
    </row>
    <row r="22" spans="1:6" s="23" customFormat="1" ht="25.5" thickTop="1" thickBot="1" x14ac:dyDescent="0.3">
      <c r="A22" s="5" t="s">
        <v>4</v>
      </c>
      <c r="B22" s="6" t="s">
        <v>5</v>
      </c>
      <c r="C22" s="7" t="s">
        <v>6</v>
      </c>
      <c r="D22" s="8" t="s">
        <v>7</v>
      </c>
    </row>
    <row r="23" spans="1:6" s="23" customFormat="1" ht="16.5" thickTop="1" thickBot="1" x14ac:dyDescent="0.3">
      <c r="A23" s="28" t="s">
        <v>26</v>
      </c>
      <c r="B23" s="31" t="s">
        <v>27</v>
      </c>
      <c r="C23" s="30"/>
      <c r="D23" s="16">
        <f>C23*0.00838</f>
        <v>0</v>
      </c>
    </row>
    <row r="24" spans="1:6" s="23" customFormat="1" ht="31.5" customHeight="1" thickTop="1" thickBot="1" x14ac:dyDescent="0.3">
      <c r="A24" s="62" t="s">
        <v>22</v>
      </c>
      <c r="B24" s="63"/>
      <c r="C24" s="21">
        <f>C23</f>
        <v>0</v>
      </c>
      <c r="D24" s="22">
        <f>C24*0.00838</f>
        <v>0</v>
      </c>
    </row>
    <row r="25" spans="1:6" s="23" customFormat="1" ht="16.5" thickTop="1" thickBot="1" x14ac:dyDescent="0.3">
      <c r="A25" s="24"/>
      <c r="B25" s="25"/>
      <c r="C25" s="3"/>
      <c r="D25" s="4"/>
    </row>
    <row r="26" spans="1:6" s="23" customFormat="1" ht="27.75" customHeight="1" thickTop="1" thickBot="1" x14ac:dyDescent="0.3">
      <c r="A26" s="67" t="s">
        <v>28</v>
      </c>
      <c r="B26" s="68"/>
      <c r="C26" s="68"/>
      <c r="D26" s="69"/>
    </row>
    <row r="27" spans="1:6" s="23" customFormat="1" ht="25.5" thickTop="1" thickBot="1" x14ac:dyDescent="0.3">
      <c r="A27" s="5" t="s">
        <v>4</v>
      </c>
      <c r="B27" s="6" t="s">
        <v>5</v>
      </c>
      <c r="C27" s="7" t="s">
        <v>6</v>
      </c>
      <c r="D27" s="8" t="s">
        <v>7</v>
      </c>
    </row>
    <row r="28" spans="1:6" s="23" customFormat="1" ht="16.5" thickTop="1" thickBot="1" x14ac:dyDescent="0.3">
      <c r="A28" s="28" t="s">
        <v>12</v>
      </c>
      <c r="B28" s="31" t="s">
        <v>29</v>
      </c>
      <c r="C28" s="30"/>
      <c r="D28" s="12">
        <f>C28*0.00838</f>
        <v>0</v>
      </c>
    </row>
    <row r="29" spans="1:6" s="23" customFormat="1" ht="31.5" customHeight="1" thickTop="1" thickBot="1" x14ac:dyDescent="0.3">
      <c r="A29" s="62" t="s">
        <v>22</v>
      </c>
      <c r="B29" s="63"/>
      <c r="C29" s="21">
        <f>C28</f>
        <v>0</v>
      </c>
      <c r="D29" s="22">
        <f>C29*0.00838</f>
        <v>0</v>
      </c>
    </row>
    <row r="30" spans="1:6" s="23" customFormat="1" ht="16.5" thickTop="1" thickBot="1" x14ac:dyDescent="0.3">
      <c r="A30" s="24"/>
      <c r="B30" s="25"/>
      <c r="C30" s="3"/>
      <c r="D30" s="4"/>
    </row>
    <row r="31" spans="1:6" s="23" customFormat="1" ht="27.75" customHeight="1" thickTop="1" thickBot="1" x14ac:dyDescent="0.3">
      <c r="A31" s="70" t="s">
        <v>30</v>
      </c>
      <c r="B31" s="71"/>
      <c r="C31" s="71"/>
      <c r="D31" s="72"/>
      <c r="F31" s="23" t="s">
        <v>31</v>
      </c>
    </row>
    <row r="32" spans="1:6" s="23" customFormat="1" ht="25.5" thickTop="1" thickBot="1" x14ac:dyDescent="0.3">
      <c r="A32" s="32" t="s">
        <v>4</v>
      </c>
      <c r="B32" s="33" t="s">
        <v>5</v>
      </c>
      <c r="C32" s="33" t="s">
        <v>6</v>
      </c>
      <c r="D32" s="8" t="s">
        <v>7</v>
      </c>
    </row>
    <row r="33" spans="1:6" s="23" customFormat="1" ht="15.75" thickTop="1" x14ac:dyDescent="0.25">
      <c r="A33" s="34" t="s">
        <v>32</v>
      </c>
      <c r="B33" s="35" t="s">
        <v>33</v>
      </c>
      <c r="C33" s="36"/>
      <c r="D33" s="37">
        <f t="shared" ref="D33:D40" si="1">C33*0.00838</f>
        <v>0</v>
      </c>
    </row>
    <row r="34" spans="1:6" s="23" customFormat="1" x14ac:dyDescent="0.25">
      <c r="A34" s="13" t="s">
        <v>34</v>
      </c>
      <c r="B34" s="38" t="s">
        <v>35</v>
      </c>
      <c r="C34" s="39"/>
      <c r="D34" s="40">
        <f t="shared" si="1"/>
        <v>0</v>
      </c>
    </row>
    <row r="35" spans="1:6" s="23" customFormat="1" x14ac:dyDescent="0.25">
      <c r="A35" s="13" t="s">
        <v>36</v>
      </c>
      <c r="B35" s="38" t="s">
        <v>37</v>
      </c>
      <c r="C35" s="39"/>
      <c r="D35" s="40">
        <f t="shared" si="1"/>
        <v>0</v>
      </c>
      <c r="E35" s="23" t="s">
        <v>31</v>
      </c>
    </row>
    <row r="36" spans="1:6" s="23" customFormat="1" x14ac:dyDescent="0.25">
      <c r="A36" s="13" t="s">
        <v>38</v>
      </c>
      <c r="B36" s="38" t="s">
        <v>39</v>
      </c>
      <c r="C36" s="39"/>
      <c r="D36" s="40">
        <f t="shared" si="1"/>
        <v>0</v>
      </c>
    </row>
    <row r="37" spans="1:6" s="23" customFormat="1" x14ac:dyDescent="0.25">
      <c r="A37" s="13" t="s">
        <v>40</v>
      </c>
      <c r="B37" s="38" t="s">
        <v>41</v>
      </c>
      <c r="C37" s="39"/>
      <c r="D37" s="40">
        <f t="shared" si="1"/>
        <v>0</v>
      </c>
    </row>
    <row r="38" spans="1:6" s="23" customFormat="1" x14ac:dyDescent="0.25">
      <c r="A38" s="13" t="s">
        <v>42</v>
      </c>
      <c r="B38" s="38" t="s">
        <v>43</v>
      </c>
      <c r="C38" s="39"/>
      <c r="D38" s="40">
        <f t="shared" si="1"/>
        <v>0</v>
      </c>
    </row>
    <row r="39" spans="1:6" s="23" customFormat="1" x14ac:dyDescent="0.25">
      <c r="A39" s="13" t="s">
        <v>44</v>
      </c>
      <c r="B39" s="38" t="s">
        <v>45</v>
      </c>
      <c r="C39" s="39"/>
      <c r="D39" s="40">
        <f t="shared" si="1"/>
        <v>0</v>
      </c>
      <c r="E39" s="23" t="s">
        <v>31</v>
      </c>
    </row>
    <row r="40" spans="1:6" s="23" customFormat="1" ht="15.75" thickBot="1" x14ac:dyDescent="0.3">
      <c r="A40" s="17" t="s">
        <v>46</v>
      </c>
      <c r="B40" s="41" t="s">
        <v>47</v>
      </c>
      <c r="C40" s="42"/>
      <c r="D40" s="43">
        <f t="shared" si="1"/>
        <v>0</v>
      </c>
    </row>
    <row r="41" spans="1:6" s="23" customFormat="1" ht="31.5" customHeight="1" thickTop="1" thickBot="1" x14ac:dyDescent="0.3">
      <c r="A41" s="52" t="s">
        <v>22</v>
      </c>
      <c r="B41" s="53"/>
      <c r="C41" s="21">
        <f>SUM(C33:C40)</f>
        <v>0</v>
      </c>
      <c r="D41" s="22">
        <f>C41*0.00838</f>
        <v>0</v>
      </c>
      <c r="E41" s="23" t="s">
        <v>31</v>
      </c>
    </row>
    <row r="42" spans="1:6" ht="15.75" thickTop="1" x14ac:dyDescent="0.25"/>
    <row r="43" spans="1:6" ht="15.75" thickBot="1" x14ac:dyDescent="0.3"/>
    <row r="44" spans="1:6" s="23" customFormat="1" ht="27.75" customHeight="1" thickTop="1" thickBot="1" x14ac:dyDescent="0.3">
      <c r="A44" s="54" t="s">
        <v>48</v>
      </c>
      <c r="B44" s="55"/>
      <c r="C44" s="55"/>
      <c r="D44" s="56"/>
      <c r="F44" s="23" t="s">
        <v>31</v>
      </c>
    </row>
    <row r="45" spans="1:6" s="23" customFormat="1" ht="31.5" customHeight="1" thickTop="1" thickBot="1" x14ac:dyDescent="0.3">
      <c r="A45" s="57" t="s">
        <v>49</v>
      </c>
      <c r="B45" s="57"/>
      <c r="C45" s="21">
        <f>C14</f>
        <v>0</v>
      </c>
      <c r="D45" s="22">
        <f t="shared" ref="D45:D50" si="2">C45*0.00838</f>
        <v>0</v>
      </c>
    </row>
    <row r="46" spans="1:6" s="23" customFormat="1" ht="31.5" customHeight="1" thickTop="1" thickBot="1" x14ac:dyDescent="0.3">
      <c r="A46" s="58" t="s">
        <v>50</v>
      </c>
      <c r="B46" s="59"/>
      <c r="C46" s="21">
        <f>C19</f>
        <v>0</v>
      </c>
      <c r="D46" s="22">
        <f t="shared" si="2"/>
        <v>0</v>
      </c>
    </row>
    <row r="47" spans="1:6" s="23" customFormat="1" ht="31.5" customHeight="1" thickTop="1" thickBot="1" x14ac:dyDescent="0.3">
      <c r="A47" s="60" t="s">
        <v>51</v>
      </c>
      <c r="B47" s="60"/>
      <c r="C47" s="21">
        <f>C24</f>
        <v>0</v>
      </c>
      <c r="D47" s="22">
        <f t="shared" si="2"/>
        <v>0</v>
      </c>
    </row>
    <row r="48" spans="1:6" s="23" customFormat="1" ht="31.5" customHeight="1" thickTop="1" thickBot="1" x14ac:dyDescent="0.3">
      <c r="A48" s="61" t="s">
        <v>52</v>
      </c>
      <c r="B48" s="61"/>
      <c r="C48" s="21">
        <f>C29</f>
        <v>0</v>
      </c>
      <c r="D48" s="22">
        <f t="shared" si="2"/>
        <v>0</v>
      </c>
    </row>
    <row r="49" spans="1:4" s="23" customFormat="1" ht="31.5" customHeight="1" thickTop="1" thickBot="1" x14ac:dyDescent="0.3">
      <c r="A49" s="49" t="s">
        <v>53</v>
      </c>
      <c r="B49" s="50"/>
      <c r="C49" s="21">
        <f>C41</f>
        <v>0</v>
      </c>
      <c r="D49" s="22">
        <f t="shared" si="2"/>
        <v>0</v>
      </c>
    </row>
    <row r="50" spans="1:4" s="23" customFormat="1" ht="31.5" customHeight="1" thickTop="1" thickBot="1" x14ac:dyDescent="0.3">
      <c r="A50" s="51" t="s">
        <v>54</v>
      </c>
      <c r="B50" s="51"/>
      <c r="C50" s="21">
        <f>SUM(C45:C49)</f>
        <v>0</v>
      </c>
      <c r="D50" s="22">
        <f t="shared" si="2"/>
        <v>0</v>
      </c>
    </row>
    <row r="51" spans="1:4" s="23" customFormat="1" ht="15.75" thickTop="1" x14ac:dyDescent="0.25">
      <c r="A51" s="44"/>
      <c r="B51" s="44"/>
      <c r="C51" s="45"/>
      <c r="D51" s="46"/>
    </row>
    <row r="52" spans="1:4" x14ac:dyDescent="0.25">
      <c r="B52" s="2" t="s">
        <v>31</v>
      </c>
    </row>
    <row r="53" spans="1:4" x14ac:dyDescent="0.25">
      <c r="A53" s="47" t="s">
        <v>55</v>
      </c>
      <c r="C53" s="48"/>
    </row>
    <row r="54" spans="1:4" x14ac:dyDescent="0.25">
      <c r="C54" s="48"/>
    </row>
    <row r="58" spans="1:4" x14ac:dyDescent="0.25">
      <c r="B58" s="2" t="s">
        <v>31</v>
      </c>
    </row>
  </sheetData>
  <mergeCells count="20">
    <mergeCell ref="A31:D31"/>
    <mergeCell ref="A1:D1"/>
    <mergeCell ref="A2:D2"/>
    <mergeCell ref="A3:D3"/>
    <mergeCell ref="A5:D5"/>
    <mergeCell ref="A14:B14"/>
    <mergeCell ref="A16:D16"/>
    <mergeCell ref="A19:B19"/>
    <mergeCell ref="A21:D21"/>
    <mergeCell ref="A24:B24"/>
    <mergeCell ref="A26:D26"/>
    <mergeCell ref="A29:B29"/>
    <mergeCell ref="A49:B49"/>
    <mergeCell ref="A50:B50"/>
    <mergeCell ref="A41:B41"/>
    <mergeCell ref="A44:D44"/>
    <mergeCell ref="A45:B45"/>
    <mergeCell ref="A46:B46"/>
    <mergeCell ref="A47:B47"/>
    <mergeCell ref="A48:B48"/>
  </mergeCells>
  <printOptions horizontalCentered="1"/>
  <pageMargins left="0.31496062992125984" right="0.31496062992125984" top="0.31496062992125984" bottom="0.31496062992125984" header="0.31496062992125984" footer="0.31496062992125984"/>
  <pageSetup paperSize="9" scale="85" fitToHeight="0" orientation="portrait" r:id="rId1"/>
  <headerFooter>
    <oddFooter>&amp;L&amp;"Arial,Normal"&amp;5EPF - LOT 06 : PLOMB - SANIT -&amp;C&amp;"Arial,Normal"&amp;5- MMW ARCHITECTURE - ARCHIFALE - SIGMA INGENIERIE - STRUCTURE CONCEPT - INGENC - GEOME - ES2 - &amp;R&amp;"Arial,Normal"&amp;5 LYCEE D'ETAT WALLIS ET FUTUNA - Page &amp;P/&amp;N</oddFooter>
  </headerFooter>
  <rowBreaks count="1" manualBreakCount="1">
    <brk id="4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EPF LOT 06</vt:lpstr>
      <vt:lpstr>'EPF LOT 06'!Impression_des_titres</vt:lpstr>
      <vt:lpstr>'EPF LOT 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Scholastique TUAFATAI</cp:lastModifiedBy>
  <cp:lastPrinted>2025-12-16T05:54:52Z</cp:lastPrinted>
  <dcterms:created xsi:type="dcterms:W3CDTF">2025-12-16T02:58:45Z</dcterms:created>
  <dcterms:modified xsi:type="dcterms:W3CDTF">2025-12-16T05:55:05Z</dcterms:modified>
</cp:coreProperties>
</file>